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G30" i="1" s="1"/>
  <c r="F29" i="1"/>
  <c r="G29" i="1" s="1"/>
  <c r="F28" i="1"/>
  <c r="G28" i="1" s="1"/>
  <c r="F25" i="1"/>
  <c r="F24" i="1"/>
  <c r="G24" i="1" s="1"/>
  <c r="G23" i="1"/>
  <c r="F23" i="1"/>
  <c r="F22" i="1"/>
  <c r="G22" i="1" s="1"/>
  <c r="G21" i="1"/>
  <c r="F21" i="1"/>
  <c r="F20" i="1"/>
  <c r="G20" i="1" s="1"/>
  <c r="G17" i="1"/>
  <c r="F17" i="1"/>
  <c r="F16" i="1"/>
  <c r="G16" i="1" s="1"/>
  <c r="G15" i="1"/>
  <c r="F15" i="1"/>
  <c r="I14" i="1"/>
  <c r="J14" i="1" s="1"/>
  <c r="H14" i="1"/>
  <c r="G14" i="1"/>
  <c r="F14" i="1"/>
  <c r="F13" i="1"/>
  <c r="G13" i="1" s="1"/>
  <c r="G10" i="1"/>
  <c r="F10" i="1"/>
  <c r="F9" i="1"/>
  <c r="G9" i="1" s="1"/>
  <c r="G8" i="1"/>
  <c r="F8" i="1"/>
  <c r="F7" i="1"/>
  <c r="G7" i="1" s="1"/>
</calcChain>
</file>

<file path=xl/sharedStrings.xml><?xml version="1.0" encoding="utf-8"?>
<sst xmlns="http://schemas.openxmlformats.org/spreadsheetml/2006/main" count="44" uniqueCount="40">
  <si>
    <t>Before</t>
  </si>
  <si>
    <t>After</t>
  </si>
  <si>
    <t>Survey Date</t>
  </si>
  <si>
    <t>Number of Respondents</t>
  </si>
  <si>
    <t>Do you know how to access the T-drive?</t>
  </si>
  <si>
    <t>Reponses</t>
  </si>
  <si>
    <t>Percentage</t>
  </si>
  <si>
    <t>No</t>
  </si>
  <si>
    <t>Sometimes</t>
  </si>
  <si>
    <t>Yes, always</t>
  </si>
  <si>
    <t>With someone's help</t>
  </si>
  <si>
    <t>Delta</t>
  </si>
  <si>
    <t>T-Drive Alive Staff Survey</t>
  </si>
  <si>
    <t>In a typical day, how often do you use the T-drive?</t>
  </si>
  <si>
    <t>Never</t>
  </si>
  <si>
    <t>&lt; once per day, several X per week</t>
  </si>
  <si>
    <t>Once per day</t>
  </si>
  <si>
    <t>What is the T-drive?</t>
  </si>
  <si>
    <t>What are the biggest barriers to limit T-drive use?  Check all that apply.</t>
  </si>
  <si>
    <t>Can't find what I'm looking for</t>
  </si>
  <si>
    <t>Don't know how to get on T-drive</t>
  </si>
  <si>
    <t>Don't know why I need to get on T-drive</t>
  </si>
  <si>
    <t>Access is denied</t>
  </si>
  <si>
    <t>Other</t>
  </si>
  <si>
    <t>No barriers</t>
  </si>
  <si>
    <t>How often are you unable to find something on the T-drive?</t>
  </si>
  <si>
    <t>Frequently</t>
  </si>
  <si>
    <t>Never - I can always find what I'm looking for</t>
  </si>
  <si>
    <t>% Change</t>
  </si>
  <si>
    <t>&gt; once per day</t>
  </si>
  <si>
    <t>The new structure of the T-drive is (can choose multiple):</t>
  </si>
  <si>
    <t>More user-friendly</t>
  </si>
  <si>
    <t>Faster to find items</t>
  </si>
  <si>
    <t>Better organized</t>
  </si>
  <si>
    <t>Not as user-friendly</t>
  </si>
  <si>
    <t>Less organized</t>
  </si>
  <si>
    <t>Harder to find items</t>
  </si>
  <si>
    <t>Sum before</t>
  </si>
  <si>
    <t>Sum after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</si>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</sst>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Lucida Sans"/>
      <family val="2"/>
    </font>
    <font>
      <sz val="9"/>
      <color theme="1"/>
      <name val="Lucida Sans"/>
      <family val="2"/>
    </font>
    <font>
      <b/>
      <sz val="9"/>
      <color theme="1"/>
      <name val="Lucida Sans"/>
      <family val="2"/>
    </font>
    <font>
      <i/>
      <sz val="9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0" xfId="0" applyFont="1" applyAlignment="1">
      <alignment horizontal="left" indent="1"/>
    </xf>
    <xf numFmtId="164" fontId="3" fillId="0" borderId="5" xfId="1" applyNumberFormat="1" applyFont="1" applyBorder="1"/>
    <xf numFmtId="164" fontId="3" fillId="0" borderId="0" xfId="0" applyNumberFormat="1" applyFont="1"/>
    <xf numFmtId="164" fontId="3" fillId="2" borderId="0" xfId="0" applyNumberFormat="1" applyFont="1" applyFill="1"/>
    <xf numFmtId="0" fontId="4" fillId="3" borderId="0" xfId="0" applyFont="1" applyFill="1" applyAlignment="1">
      <alignment horizontal="left" indent="1"/>
    </xf>
    <xf numFmtId="0" fontId="3" fillId="3" borderId="1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3" fillId="0" borderId="6" xfId="0" applyFont="1" applyBorder="1"/>
    <xf numFmtId="0" fontId="3" fillId="0" borderId="8" xfId="0" applyFont="1" applyBorder="1"/>
    <xf numFmtId="164" fontId="3" fillId="0" borderId="8" xfId="1" applyNumberFormat="1" applyFont="1" applyBorder="1"/>
    <xf numFmtId="0" fontId="4" fillId="3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N5" sqref="N5"/>
    </sheetView>
  </sheetViews>
  <sheetFormatPr defaultColWidth="8.85546875" defaultRowHeight="12" x14ac:dyDescent="0.2"/>
  <cols>
    <col min="1" max="1" width="42" style="1" customWidth="1"/>
    <col min="2" max="2" width="8.85546875" style="1" bestFit="1" customWidth="1"/>
    <col min="3" max="3" width="9.85546875" style="1" bestFit="1" customWidth="1"/>
    <col min="4" max="4" width="8.85546875" style="1" bestFit="1" customWidth="1"/>
    <col min="5" max="5" width="9.85546875" style="1" bestFit="1" customWidth="1"/>
    <col min="6" max="6" width="6.140625" style="1" bestFit="1" customWidth="1"/>
    <col min="7" max="7" width="8.7109375" style="1" bestFit="1" customWidth="1"/>
    <col min="8" max="8" width="6.140625" style="1" customWidth="1"/>
    <col min="9" max="9" width="6.42578125" style="1" customWidth="1"/>
    <col min="10" max="10" width="7.140625" style="1" customWidth="1"/>
    <col min="11" max="16384" width="8.85546875" style="1"/>
  </cols>
  <sheetData>
    <row r="1" spans="1:10" ht="21.6" customHeight="1" x14ac:dyDescent="0.2">
      <c r="A1" s="21" t="s">
        <v>12</v>
      </c>
      <c r="B1" s="21"/>
      <c r="C1" s="21"/>
      <c r="D1" s="21"/>
      <c r="E1" s="21"/>
      <c r="F1" s="21"/>
      <c r="G1" s="21"/>
    </row>
    <row r="2" spans="1:10" ht="11.45" x14ac:dyDescent="0.2">
      <c r="B2" s="33" t="s">
        <v>0</v>
      </c>
      <c r="C2" s="34"/>
      <c r="D2" s="33" t="s">
        <v>1</v>
      </c>
      <c r="E2" s="34"/>
    </row>
    <row r="3" spans="1:10" ht="11.45" x14ac:dyDescent="0.2">
      <c r="A3" s="1" t="s">
        <v>2</v>
      </c>
      <c r="B3" s="35">
        <v>41621</v>
      </c>
      <c r="C3" s="36"/>
      <c r="D3" s="35">
        <v>41407</v>
      </c>
      <c r="E3" s="36"/>
    </row>
    <row r="4" spans="1:10" ht="11.45" x14ac:dyDescent="0.2">
      <c r="A4" s="1" t="s">
        <v>3</v>
      </c>
      <c r="B4" s="37">
        <v>58</v>
      </c>
      <c r="C4" s="38"/>
      <c r="D4" s="37">
        <v>57</v>
      </c>
      <c r="E4" s="38"/>
    </row>
    <row r="5" spans="1:10" ht="11.45" x14ac:dyDescent="0.2">
      <c r="B5" s="19" t="s">
        <v>5</v>
      </c>
      <c r="C5" s="20" t="s">
        <v>6</v>
      </c>
      <c r="D5" s="19" t="s">
        <v>5</v>
      </c>
      <c r="E5" s="20" t="s">
        <v>6</v>
      </c>
      <c r="F5" s="17" t="s">
        <v>11</v>
      </c>
      <c r="G5" s="18" t="s">
        <v>28</v>
      </c>
    </row>
    <row r="6" spans="1:10" ht="11.45" x14ac:dyDescent="0.2">
      <c r="A6" s="16" t="s">
        <v>4</v>
      </c>
      <c r="B6" s="9"/>
      <c r="C6" s="10"/>
      <c r="D6" s="9"/>
      <c r="E6" s="10"/>
      <c r="F6" s="11"/>
      <c r="G6" s="11"/>
    </row>
    <row r="7" spans="1:10" ht="11.45" x14ac:dyDescent="0.2">
      <c r="A7" s="4" t="s">
        <v>10</v>
      </c>
      <c r="B7" s="2">
        <v>5</v>
      </c>
      <c r="C7" s="5">
        <v>8.5999999999999993E-2</v>
      </c>
      <c r="D7" s="2">
        <v>5</v>
      </c>
      <c r="E7" s="5">
        <v>8.7999999999999995E-2</v>
      </c>
      <c r="F7" s="6">
        <f>E7-C7</f>
        <v>2.0000000000000018E-3</v>
      </c>
      <c r="G7" s="6">
        <f>F7/C7</f>
        <v>2.3255813953488396E-2</v>
      </c>
    </row>
    <row r="8" spans="1:10" ht="11.45" x14ac:dyDescent="0.2">
      <c r="A8" s="4" t="s">
        <v>7</v>
      </c>
      <c r="B8" s="2">
        <v>8</v>
      </c>
      <c r="C8" s="5">
        <v>0.13800000000000001</v>
      </c>
      <c r="D8" s="2">
        <v>4</v>
      </c>
      <c r="E8" s="5">
        <v>7.0000000000000007E-2</v>
      </c>
      <c r="F8" s="6">
        <f t="shared" ref="F8:F10" si="0">E8-C8</f>
        <v>-6.8000000000000005E-2</v>
      </c>
      <c r="G8" s="6">
        <f t="shared" ref="G8:G10" si="1">F8/C8</f>
        <v>-0.49275362318840576</v>
      </c>
    </row>
    <row r="9" spans="1:10" ht="11.45" x14ac:dyDescent="0.2">
      <c r="A9" s="4" t="s">
        <v>8</v>
      </c>
      <c r="B9" s="2">
        <v>11</v>
      </c>
      <c r="C9" s="5">
        <v>0.19</v>
      </c>
      <c r="D9" s="2">
        <v>3</v>
      </c>
      <c r="E9" s="5">
        <v>5.2999999999999999E-2</v>
      </c>
      <c r="F9" s="6">
        <f t="shared" si="0"/>
        <v>-0.13700000000000001</v>
      </c>
      <c r="G9" s="6">
        <f t="shared" si="1"/>
        <v>-0.72105263157894739</v>
      </c>
    </row>
    <row r="10" spans="1:10" ht="11.45" x14ac:dyDescent="0.2">
      <c r="A10" s="4" t="s">
        <v>9</v>
      </c>
      <c r="B10" s="2">
        <v>34</v>
      </c>
      <c r="C10" s="5">
        <v>0.58599999999999997</v>
      </c>
      <c r="D10" s="2">
        <v>45</v>
      </c>
      <c r="E10" s="5">
        <v>0.78900000000000003</v>
      </c>
      <c r="F10" s="6">
        <f t="shared" si="0"/>
        <v>0.20300000000000007</v>
      </c>
      <c r="G10" s="7">
        <f t="shared" si="1"/>
        <v>0.34641638225255988</v>
      </c>
    </row>
    <row r="11" spans="1:10" ht="11.45" x14ac:dyDescent="0.2">
      <c r="B11" s="2"/>
      <c r="C11" s="3"/>
      <c r="D11" s="2"/>
      <c r="E11" s="3"/>
    </row>
    <row r="12" spans="1:10" ht="14.45" customHeight="1" x14ac:dyDescent="0.2">
      <c r="A12" s="8" t="s">
        <v>13</v>
      </c>
      <c r="B12" s="9"/>
      <c r="C12" s="10"/>
      <c r="D12" s="9"/>
      <c r="E12" s="10"/>
      <c r="F12" s="11"/>
      <c r="G12" s="11"/>
      <c r="H12" s="31" t="s">
        <v>37</v>
      </c>
      <c r="I12" s="31" t="s">
        <v>38</v>
      </c>
      <c r="J12" s="31" t="s">
        <v>39</v>
      </c>
    </row>
    <row r="13" spans="1:10" x14ac:dyDescent="0.2">
      <c r="A13" s="4" t="s">
        <v>14</v>
      </c>
      <c r="B13" s="2">
        <v>21</v>
      </c>
      <c r="C13" s="5">
        <v>0.36199999999999999</v>
      </c>
      <c r="D13" s="2">
        <v>19</v>
      </c>
      <c r="E13" s="5">
        <v>0.33300000000000002</v>
      </c>
      <c r="F13" s="6">
        <f t="shared" ref="F13:F25" si="2">E13-C13</f>
        <v>-2.899999999999997E-2</v>
      </c>
      <c r="G13" s="7">
        <f>F13/C13</f>
        <v>-8.0110497237568981E-2</v>
      </c>
      <c r="H13" s="32"/>
      <c r="I13" s="32"/>
      <c r="J13" s="32"/>
    </row>
    <row r="14" spans="1:10" x14ac:dyDescent="0.2">
      <c r="A14" s="4" t="s">
        <v>15</v>
      </c>
      <c r="B14" s="2">
        <v>24</v>
      </c>
      <c r="C14" s="5">
        <v>0.41399999999999998</v>
      </c>
      <c r="D14" s="2">
        <v>20</v>
      </c>
      <c r="E14" s="5">
        <v>0.35099999999999998</v>
      </c>
      <c r="F14" s="6">
        <f t="shared" si="2"/>
        <v>-6.3E-2</v>
      </c>
      <c r="G14" s="6">
        <f t="shared" ref="G14:G17" si="3">F14/C14</f>
        <v>-0.15217391304347827</v>
      </c>
      <c r="H14" s="22">
        <f>SUM(C14:C16)</f>
        <v>0.61999999999999988</v>
      </c>
      <c r="I14" s="25">
        <f>SUM(E14:E16)</f>
        <v>0.66699999999999993</v>
      </c>
      <c r="J14" s="28">
        <f>(I14-H14)/H14</f>
        <v>7.5806451612903308E-2</v>
      </c>
    </row>
    <row r="15" spans="1:10" x14ac:dyDescent="0.2">
      <c r="A15" s="4" t="s">
        <v>16</v>
      </c>
      <c r="B15" s="2">
        <v>2</v>
      </c>
      <c r="C15" s="5">
        <v>3.4000000000000002E-2</v>
      </c>
      <c r="D15" s="2">
        <v>5</v>
      </c>
      <c r="E15" s="5">
        <v>8.7999999999999995E-2</v>
      </c>
      <c r="F15" s="6">
        <f t="shared" si="2"/>
        <v>5.3999999999999992E-2</v>
      </c>
      <c r="G15" s="6">
        <f t="shared" si="3"/>
        <v>1.5882352941176467</v>
      </c>
      <c r="H15" s="23"/>
      <c r="I15" s="26"/>
      <c r="J15" s="29"/>
    </row>
    <row r="16" spans="1:10" x14ac:dyDescent="0.2">
      <c r="A16" s="4" t="s">
        <v>29</v>
      </c>
      <c r="B16" s="2">
        <v>10</v>
      </c>
      <c r="C16" s="5">
        <v>0.17199999999999999</v>
      </c>
      <c r="D16" s="2">
        <v>13</v>
      </c>
      <c r="E16" s="5">
        <v>0.22800000000000001</v>
      </c>
      <c r="F16" s="6">
        <f t="shared" si="2"/>
        <v>5.6000000000000022E-2</v>
      </c>
      <c r="G16" s="6">
        <f t="shared" si="3"/>
        <v>0.32558139534883734</v>
      </c>
      <c r="H16" s="24"/>
      <c r="I16" s="27"/>
      <c r="J16" s="30"/>
    </row>
    <row r="17" spans="1:7" ht="11.45" x14ac:dyDescent="0.2">
      <c r="A17" s="4" t="s">
        <v>17</v>
      </c>
      <c r="B17" s="2">
        <v>1</v>
      </c>
      <c r="C17" s="5">
        <v>1.7000000000000001E-2</v>
      </c>
      <c r="D17" s="2">
        <v>0</v>
      </c>
      <c r="E17" s="5">
        <v>0</v>
      </c>
      <c r="F17" s="6">
        <f t="shared" si="2"/>
        <v>-1.7000000000000001E-2</v>
      </c>
      <c r="G17" s="6">
        <f t="shared" si="3"/>
        <v>-1</v>
      </c>
    </row>
    <row r="18" spans="1:7" ht="11.45" x14ac:dyDescent="0.2">
      <c r="A18" s="4"/>
      <c r="B18" s="2"/>
      <c r="C18" s="5"/>
      <c r="D18" s="2"/>
      <c r="E18" s="5"/>
      <c r="F18" s="6"/>
    </row>
    <row r="19" spans="1:7" ht="11.45" x14ac:dyDescent="0.2">
      <c r="A19" s="12" t="s">
        <v>18</v>
      </c>
      <c r="B19" s="9"/>
      <c r="C19" s="10"/>
      <c r="D19" s="9"/>
      <c r="E19" s="10"/>
      <c r="F19" s="11"/>
      <c r="G19" s="11"/>
    </row>
    <row r="20" spans="1:7" ht="11.45" x14ac:dyDescent="0.2">
      <c r="A20" s="4" t="s">
        <v>19</v>
      </c>
      <c r="B20" s="2">
        <v>32</v>
      </c>
      <c r="C20" s="5">
        <v>0.47099999999999997</v>
      </c>
      <c r="D20" s="2">
        <v>3</v>
      </c>
      <c r="E20" s="5">
        <v>5.0999999999999997E-2</v>
      </c>
      <c r="F20" s="6">
        <f t="shared" si="2"/>
        <v>-0.42</v>
      </c>
      <c r="G20" s="6">
        <f t="shared" ref="G20:G24" si="4">F20/C20</f>
        <v>-0.89171974522292996</v>
      </c>
    </row>
    <row r="21" spans="1:7" ht="11.45" x14ac:dyDescent="0.2">
      <c r="A21" s="4" t="s">
        <v>20</v>
      </c>
      <c r="B21" s="2">
        <v>7</v>
      </c>
      <c r="C21" s="5">
        <v>0.10299999999999999</v>
      </c>
      <c r="D21" s="2">
        <v>4</v>
      </c>
      <c r="E21" s="5">
        <v>6.8000000000000005E-2</v>
      </c>
      <c r="F21" s="6">
        <f t="shared" si="2"/>
        <v>-3.4999999999999989E-2</v>
      </c>
      <c r="G21" s="6">
        <f t="shared" si="4"/>
        <v>-0.33980582524271835</v>
      </c>
    </row>
    <row r="22" spans="1:7" ht="11.45" x14ac:dyDescent="0.2">
      <c r="A22" s="4" t="s">
        <v>21</v>
      </c>
      <c r="B22" s="2">
        <v>10</v>
      </c>
      <c r="C22" s="5">
        <v>0.14699999999999999</v>
      </c>
      <c r="D22" s="2">
        <v>4</v>
      </c>
      <c r="E22" s="5">
        <v>6.8000000000000005E-2</v>
      </c>
      <c r="F22" s="6">
        <f t="shared" si="2"/>
        <v>-7.8999999999999987E-2</v>
      </c>
      <c r="G22" s="6">
        <f t="shared" si="4"/>
        <v>-0.53741496598639449</v>
      </c>
    </row>
    <row r="23" spans="1:7" ht="11.45" x14ac:dyDescent="0.2">
      <c r="A23" s="4" t="s">
        <v>22</v>
      </c>
      <c r="B23" s="2">
        <v>7</v>
      </c>
      <c r="C23" s="5">
        <v>0.10299999999999999</v>
      </c>
      <c r="D23" s="2">
        <v>3</v>
      </c>
      <c r="E23" s="5">
        <v>5.0999999999999997E-2</v>
      </c>
      <c r="F23" s="6">
        <f t="shared" si="2"/>
        <v>-5.1999999999999998E-2</v>
      </c>
      <c r="G23" s="6">
        <f t="shared" si="4"/>
        <v>-0.50485436893203883</v>
      </c>
    </row>
    <row r="24" spans="1:7" ht="11.45" x14ac:dyDescent="0.2">
      <c r="A24" s="4" t="s">
        <v>23</v>
      </c>
      <c r="B24" s="2">
        <v>12</v>
      </c>
      <c r="C24" s="5">
        <v>0.17599999999999999</v>
      </c>
      <c r="D24" s="2">
        <v>4</v>
      </c>
      <c r="E24" s="5">
        <v>6.8000000000000005E-2</v>
      </c>
      <c r="F24" s="6">
        <f t="shared" si="2"/>
        <v>-0.10799999999999998</v>
      </c>
      <c r="G24" s="6">
        <f t="shared" si="4"/>
        <v>-0.61363636363636354</v>
      </c>
    </row>
    <row r="25" spans="1:7" ht="11.45" x14ac:dyDescent="0.2">
      <c r="A25" s="4" t="s">
        <v>24</v>
      </c>
      <c r="B25" s="2"/>
      <c r="C25" s="3"/>
      <c r="D25" s="2">
        <v>41</v>
      </c>
      <c r="E25" s="5">
        <v>0.69499999999999995</v>
      </c>
      <c r="F25" s="6">
        <f t="shared" si="2"/>
        <v>0.69499999999999995</v>
      </c>
      <c r="G25" s="6"/>
    </row>
    <row r="26" spans="1:7" ht="11.45" x14ac:dyDescent="0.2">
      <c r="B26" s="2"/>
      <c r="C26" s="3"/>
      <c r="D26" s="2"/>
      <c r="E26" s="3"/>
    </row>
    <row r="27" spans="1:7" ht="11.45" x14ac:dyDescent="0.2">
      <c r="A27" s="12" t="s">
        <v>25</v>
      </c>
      <c r="B27" s="9"/>
      <c r="C27" s="10"/>
      <c r="D27" s="9"/>
      <c r="E27" s="10"/>
      <c r="F27" s="11"/>
      <c r="G27" s="11"/>
    </row>
    <row r="28" spans="1:7" ht="11.45" x14ac:dyDescent="0.2">
      <c r="A28" s="4" t="s">
        <v>26</v>
      </c>
      <c r="B28" s="2">
        <v>18</v>
      </c>
      <c r="C28" s="5">
        <v>0.31</v>
      </c>
      <c r="D28" s="2">
        <v>9</v>
      </c>
      <c r="E28" s="5">
        <v>0.158</v>
      </c>
      <c r="F28" s="6">
        <f t="shared" ref="F28:F30" si="5">E28-C28</f>
        <v>-0.152</v>
      </c>
      <c r="G28" s="6">
        <f t="shared" ref="G28:G30" si="6">F28/C28</f>
        <v>-0.49032258064516127</v>
      </c>
    </row>
    <row r="29" spans="1:7" ht="11.45" x14ac:dyDescent="0.2">
      <c r="A29" s="4" t="s">
        <v>8</v>
      </c>
      <c r="B29" s="2">
        <v>31</v>
      </c>
      <c r="C29" s="5">
        <v>0.53400000000000003</v>
      </c>
      <c r="D29" s="2">
        <v>18</v>
      </c>
      <c r="E29" s="5">
        <v>0.316</v>
      </c>
      <c r="F29" s="6">
        <f t="shared" si="5"/>
        <v>-0.21800000000000003</v>
      </c>
      <c r="G29" s="6">
        <f t="shared" si="6"/>
        <v>-0.40823970037453189</v>
      </c>
    </row>
    <row r="30" spans="1:7" ht="11.45" x14ac:dyDescent="0.2">
      <c r="A30" s="4" t="s">
        <v>27</v>
      </c>
      <c r="B30" s="2">
        <v>9</v>
      </c>
      <c r="C30" s="5">
        <v>0.155</v>
      </c>
      <c r="D30" s="2">
        <v>30</v>
      </c>
      <c r="E30" s="5">
        <v>0.52600000000000002</v>
      </c>
      <c r="F30" s="6">
        <f t="shared" si="5"/>
        <v>0.371</v>
      </c>
      <c r="G30" s="7">
        <f t="shared" si="6"/>
        <v>2.3935483870967742</v>
      </c>
    </row>
    <row r="31" spans="1:7" ht="11.45" x14ac:dyDescent="0.2">
      <c r="B31" s="2"/>
      <c r="C31" s="3"/>
      <c r="D31" s="2"/>
      <c r="E31" s="3"/>
    </row>
    <row r="32" spans="1:7" ht="11.45" x14ac:dyDescent="0.2">
      <c r="A32" s="12" t="s">
        <v>30</v>
      </c>
      <c r="B32" s="9"/>
      <c r="C32" s="10"/>
      <c r="D32" s="9"/>
      <c r="E32" s="10"/>
    </row>
    <row r="33" spans="1:5" ht="11.45" x14ac:dyDescent="0.2">
      <c r="A33" s="4" t="s">
        <v>31</v>
      </c>
      <c r="B33" s="2"/>
      <c r="C33" s="3"/>
      <c r="D33" s="2">
        <v>45</v>
      </c>
      <c r="E33" s="5">
        <v>0.372</v>
      </c>
    </row>
    <row r="34" spans="1:5" ht="11.45" x14ac:dyDescent="0.2">
      <c r="A34" s="4" t="s">
        <v>32</v>
      </c>
      <c r="B34" s="2"/>
      <c r="C34" s="3"/>
      <c r="D34" s="2">
        <v>32</v>
      </c>
      <c r="E34" s="5">
        <v>0.26400000000000001</v>
      </c>
    </row>
    <row r="35" spans="1:5" ht="11.45" x14ac:dyDescent="0.2">
      <c r="A35" s="4" t="s">
        <v>33</v>
      </c>
      <c r="B35" s="2"/>
      <c r="C35" s="3"/>
      <c r="D35" s="2">
        <v>39</v>
      </c>
      <c r="E35" s="5">
        <v>0.32200000000000001</v>
      </c>
    </row>
    <row r="36" spans="1:5" ht="11.45" x14ac:dyDescent="0.2">
      <c r="A36" s="4" t="s">
        <v>34</v>
      </c>
      <c r="B36" s="2"/>
      <c r="C36" s="3"/>
      <c r="D36" s="2">
        <v>0</v>
      </c>
      <c r="E36" s="5">
        <v>0</v>
      </c>
    </row>
    <row r="37" spans="1:5" ht="11.45" x14ac:dyDescent="0.2">
      <c r="A37" s="4" t="s">
        <v>35</v>
      </c>
      <c r="B37" s="2"/>
      <c r="C37" s="3"/>
      <c r="D37" s="2">
        <v>0</v>
      </c>
      <c r="E37" s="5">
        <v>0</v>
      </c>
    </row>
    <row r="38" spans="1:5" ht="11.45" x14ac:dyDescent="0.2">
      <c r="A38" s="4" t="s">
        <v>36</v>
      </c>
      <c r="B38" s="2"/>
      <c r="C38" s="3"/>
      <c r="D38" s="2">
        <v>0</v>
      </c>
      <c r="E38" s="5">
        <v>0</v>
      </c>
    </row>
    <row r="39" spans="1:5" x14ac:dyDescent="0.2">
      <c r="A39" s="4" t="s">
        <v>23</v>
      </c>
      <c r="B39" s="13"/>
      <c r="C39" s="14"/>
      <c r="D39" s="13">
        <v>5</v>
      </c>
      <c r="E39" s="15">
        <v>4.1000000000000002E-2</v>
      </c>
    </row>
  </sheetData>
  <mergeCells count="13">
    <mergeCell ref="A1:G1"/>
    <mergeCell ref="H14:H16"/>
    <mergeCell ref="I14:I16"/>
    <mergeCell ref="J14:J16"/>
    <mergeCell ref="H12:H13"/>
    <mergeCell ref="I12:I13"/>
    <mergeCell ref="J12:J13"/>
    <mergeCell ref="B2:C2"/>
    <mergeCell ref="D2:E2"/>
    <mergeCell ref="B3:C3"/>
    <mergeCell ref="D3:E3"/>
    <mergeCell ref="B4:C4"/>
    <mergeCell ref="D4:E4"/>
  </mergeCells>
  <conditionalFormatting sqref="G25">
    <cfRule type="iconSet" priority="1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ignoredErrors>
    <ignoredError sqref="H14: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Schucker</dc:creator>
  <cp:lastModifiedBy>Harris, April  (LHD - Three Rivers Dist)</cp:lastModifiedBy>
  <dcterms:created xsi:type="dcterms:W3CDTF">2014-05-19T12:22:33Z</dcterms:created>
  <dcterms:modified xsi:type="dcterms:W3CDTF">2014-05-22T19:47:34Z</dcterms:modified>
</cp:coreProperties>
</file>